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16" i="1"/>
  <c r="H43" i="1"/>
  <c r="H33" i="1"/>
  <c r="H24" i="1"/>
  <c r="H21" i="1" l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<sst xmlns="http://schemas.openxmlformats.org/spreadsheetml/2006/main" count="48" uniqueCount="28">
  <si>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</si>
  <si>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</si>
  <si>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</si>
  <si>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</si>
  <si>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</si>
  <si>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</si>
  <si>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</si>
  <si>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</si>
  <si>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</si>
  <si>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</si>
  <si>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</si>
  <si>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</si>
  <si>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</si>
  <si>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</si>
  <si>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</si>
  <si>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</si>
  <si>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</si>
  <si>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</si>
  <si>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</si>
  <si>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</si>
  <si>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</si>
  <si>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</si>
  <si>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</si>
  <si>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</si>
  <si>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</si>
  <si>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Dana:16.04.2020.</t>
  </si>
  <si>
    <t>Dana 16.04.2020.godine Dom zdravlja Požarevac nije izvršio plaćanje prema dobavljačima:</t>
  </si>
  <si>
    <t>Primljena i neutrošena participacija od 16.04.2020.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</si>
</sst>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43937</v>
      </c>
      <c r="H12" s="23">
        <v>5294045.91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43937</v>
      </c>
      <c r="H13" s="3">
        <f>H14+H25-H32-H42</f>
        <v>5289341.2800000012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43937</v>
      </c>
      <c r="H14" s="4">
        <f>H15+H16+H17+H18+H19+H20+H21+H22+H23+H24</f>
        <v>24409532.900000002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19796570.93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1047757.33-2500-36191.05</f>
        <v>1009066.2799999999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</f>
        <v>3560096.9299999997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</f>
        <v>21798.75999999998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</f>
        <v>22000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43937</v>
      </c>
      <c r="H25" s="4">
        <f>H26+H27+H28+H29+H30+H31</f>
        <v>3114071.81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2436092.5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v>159868.39000000001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</f>
        <v>518110.92000000004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43937</v>
      </c>
      <c r="H32" s="5">
        <f>SUM(H33:H41)</f>
        <v>19798170.93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f>H15</f>
        <v>19796570.93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1600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43937</v>
      </c>
      <c r="H42" s="5">
        <f>SUM(H43:H47)</f>
        <v>2436092.5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f>H26</f>
        <v>2436092.5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3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43937</v>
      </c>
      <c r="H48" s="6">
        <f>4704.74+519567.19-0.11</f>
        <v>524271.82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519567.19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5294045.9100000011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2020-04-21T06:56:21Z</dcterms:modified>
</cp:coreProperties>
</file>